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026年 (2351万元)" sheetId="22" r:id="rId1"/>
  </sheets>
  <definedNames>
    <definedName name="_xlnm.Print_Titles" localSheetId="0">'2026年 (2351万元)'!$1:$3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<sst xmlns="http://schemas.openxmlformats.org/spreadsheetml/2006/main" count="143" uniqueCount="103">
  <si>
    <t>临河区2026年自治区财政常态化帮扶资金分配表</t>
  </si>
  <si>
    <t>序号</t>
  </si>
  <si>
    <t>项目名称</t>
  </si>
  <si>
    <t>项目类别</t>
  </si>
  <si>
    <t>建设性质</t>
  </si>
  <si>
    <t>实施地点</t>
  </si>
  <si>
    <t>时间进度</t>
  </si>
  <si>
    <t>实施单位</t>
  </si>
  <si>
    <t>责任人</t>
  </si>
  <si>
    <t>建设任务</t>
  </si>
  <si>
    <t>资金规模
（万元）</t>
  </si>
  <si>
    <t>资金来源</t>
  </si>
  <si>
    <t>受益
对象</t>
  </si>
  <si>
    <t>绩效目标</t>
  </si>
  <si>
    <t>群众参与</t>
  </si>
  <si>
    <t>利益联结机制</t>
  </si>
  <si>
    <t>中央财政常态化帮扶资金</t>
  </si>
  <si>
    <t>自治区财政常态化帮扶资金</t>
  </si>
  <si>
    <t>市级财政常态化帮扶资金</t>
  </si>
  <si>
    <t>本级财政常态化帮扶资金</t>
  </si>
  <si>
    <t>自筹资金</t>
  </si>
  <si>
    <t>雨露计划项目</t>
  </si>
  <si>
    <t>巩固三保障成果</t>
  </si>
  <si>
    <t>新建</t>
  </si>
  <si>
    <t>各乡镇农场</t>
  </si>
  <si>
    <t>2026年3月-2026年11月</t>
  </si>
  <si>
    <t>临河区教育局</t>
  </si>
  <si>
    <t>王生</t>
  </si>
  <si>
    <t>全区30名脱贫户、监测户中职中专在校生</t>
  </si>
  <si>
    <t>30人</t>
  </si>
  <si>
    <t>确保临河区30名脱贫户、监测户中的中职中专在校生子女安心就读，减轻家庭负担</t>
  </si>
  <si>
    <t>脱贫人口、监测对象享受雨露计划补助</t>
  </si>
  <si>
    <t>通过财政衔接推进乡村振兴补助资金补助减轻脱贫户，监测户教育支出压力。</t>
  </si>
  <si>
    <t>临河区促进脱贫人口和监测对象帮扶项目</t>
  </si>
  <si>
    <t>到户项目</t>
  </si>
  <si>
    <t>孟良</t>
  </si>
  <si>
    <t>为全区脱贫户、监测户落实购买鸡、鸭、鹅、鸿雁、兔奖补政策，猪、牛、羊、出栏奖补政策，利用房前屋后实施小菜园、种植果蔬、大田农资奖补，灵活就业、省外交通补贴等。促进脱贫户、监测户稳定增收。</t>
  </si>
  <si>
    <t>560户914人</t>
  </si>
  <si>
    <t>通过以上奖补措施脱贫户、监测户年均增收3000元以上。</t>
  </si>
  <si>
    <t>脱贫人口、监测对象享受各类奖补资金</t>
  </si>
  <si>
    <t>带动脱贫户和监测户积极发展产业，主动务工就业。进一步激发内生动力，增加经营性和务工就业收入，同时通过以奖代补同步增加转移性收入等。</t>
  </si>
  <si>
    <t>临河区户用分布式光伏帮扶电站项目</t>
  </si>
  <si>
    <t>产业发展</t>
  </si>
  <si>
    <t>乌兰图克镇新胜村、八一乡新道村、白脑包镇十大股村、新华镇胜丰村、城关镇远景村、狼山镇福增村、干召庙镇民主村、双河镇土默地村、临农农牧业发展有限公司一分场</t>
  </si>
  <si>
    <t>区农牧和科技局</t>
  </si>
  <si>
    <t>新建总装机容量为5.82兆瓦，每户装机容量为19.88千瓦光伏发电站，并完善配套基础设施。</t>
  </si>
  <si>
    <t>300户674人</t>
  </si>
  <si>
    <t>300户（5.82兆瓦）年总收益约220万元，收益率约12.5%左右。具体收益测算：项目预算总投资1834.1万元，每瓦投资预算约为3.15元。300户（5.82兆瓦）年总收益约220万元，收益率约12.5%左右。</t>
  </si>
  <si>
    <t>群众参与项目立项选择，监督项目实施。项目建成后共同管护。有劳动能力的通过务工就业增加收入，资产收益可为无劳动能力脱贫人口、监测对象进行分红。</t>
  </si>
  <si>
    <t>优化调整产业结构，稳定增加脱贫人口收入。</t>
  </si>
  <si>
    <t>八一乡章嘉庙村购买色选机设备项目</t>
  </si>
  <si>
    <t>八一乡章嘉庙村</t>
  </si>
  <si>
    <t>八一乡人民政府</t>
  </si>
  <si>
    <t>赵科</t>
  </si>
  <si>
    <t>1.葵花色选机1台以及配套相应附属设施等。</t>
  </si>
  <si>
    <t>351户875人</t>
  </si>
  <si>
    <t>基于已有库房，购买葵花色选机及配套设备≥1台套，项目完成工程验收符合相关标准，受益群众满意度≥95%，建成投产后每年为村集体增收≥5万元</t>
  </si>
  <si>
    <t>资产收益、提供就业、订单收购，增加村集体经济收入5万元。</t>
  </si>
  <si>
    <t>白脑包镇鞋工厂村新型棉帘大棚项目</t>
  </si>
  <si>
    <t>白脑包镇鞋工厂村</t>
  </si>
  <si>
    <t>白脑包镇人民政府</t>
  </si>
  <si>
    <t>董海瑞</t>
  </si>
  <si>
    <t>新建新型棉帘大棚8栋，并完善水、电等基础设施配套项目</t>
  </si>
  <si>
    <t>173户425人</t>
  </si>
  <si>
    <t>新建新型棉帘大棚8栋，并完善水、电等基础设施配套项目占地18亩。受益群众满意度≥95%。工程验收合格率100%。</t>
  </si>
  <si>
    <t>资产收益、提供就业、辐射带动，增加村集体经济收入7.5万元。</t>
  </si>
  <si>
    <t>干召庙镇东风村棉帘大棚项目</t>
  </si>
  <si>
    <t>干召庙镇东风村</t>
  </si>
  <si>
    <t>干召庙镇人民政府</t>
  </si>
  <si>
    <t>丁立胜</t>
  </si>
  <si>
    <t>1.新建棉帘大棚8栋，每栋跨度 13 米、长90米、脊高5.1米；
2.配套相关设施设备。</t>
  </si>
  <si>
    <t>430户1034人</t>
  </si>
  <si>
    <t>新建新型棉帘大棚数量8栋，占地面积30亩，受益群众满意度达到95%以上。工程验收合格率100%。</t>
  </si>
  <si>
    <t>临河区双河镇黄河村棉帘温室建设项目</t>
  </si>
  <si>
    <t>双河镇黄河村</t>
  </si>
  <si>
    <t>双河镇人民政府</t>
  </si>
  <si>
    <t>吕波</t>
  </si>
  <si>
    <t>该项目实施运行后，8栋大棚年均销售收入41.98 万元；年均利润总额为10万元，财务内部收益率为8.48%，动态投资回收期9.82年。</t>
  </si>
  <si>
    <t>临河区乌兰图克镇新乐村农副产品仓储库房项目</t>
  </si>
  <si>
    <t>乌兰图克镇新乐村</t>
  </si>
  <si>
    <t>乌兰图克镇人民政府</t>
  </si>
  <si>
    <t>葛云</t>
  </si>
  <si>
    <t>1.新建葵花仓储库房800平方米，葵花晾晒场1000平方米，同时配套粮食仓储其他相关附属设施设备。</t>
  </si>
  <si>
    <t>471户951人</t>
  </si>
  <si>
    <t>新建葵花仓储库房≥800平方米，晾晒场≥1000平方米，实现年收储农副产品0.5万吨的规模。受益群众满意度≥95%。工程验收合格率100%。</t>
  </si>
  <si>
    <t>村企合作，资产收益、提供就业、辐射带动，增加村集体经济收入6万元。</t>
  </si>
  <si>
    <t>临河区农村供水保障工程临河农场十分场、十一分场供水管网改造项目</t>
  </si>
  <si>
    <t>安全饮水</t>
  </si>
  <si>
    <t>临河农场十分场、十一分场</t>
  </si>
  <si>
    <t>临河区水利局</t>
  </si>
  <si>
    <t>李志文</t>
  </si>
  <si>
    <t>更新改造种子站西临河农场十分场、十一分场2个分场内管网32.553km、更新用水户水表778块，共涉及居民778户、2334人。</t>
  </si>
  <si>
    <t>778户2334人</t>
  </si>
  <si>
    <t>改善农场安全饮水条件，提高农民生活质量。</t>
  </si>
  <si>
    <t>村民全程参与到项目立项，监督项目实施，项目建成后参与后续监管。</t>
  </si>
  <si>
    <t>提升当地群众的饮水质量、群众用水方便度，进一步改善当地群众的生活及生产条件。</t>
  </si>
  <si>
    <t>临河区双河镇新丰村保鲜库建设项目</t>
  </si>
  <si>
    <t>双河镇新丰村</t>
  </si>
  <si>
    <t>新建冷藏保鲜库1栋500平方米，高4米，配套建设混凝土场地硬化600平方米，铁艺围栏100m，购置制冷设备1套。</t>
  </si>
  <si>
    <t>152户341人</t>
  </si>
  <si>
    <t>新建冷藏保鲜库≥500平方米，实现农副产品保鲜0.3万吨的规模。受益群众满意度≥95%。工程验收合格率100%。</t>
  </si>
  <si>
    <t>发展壮大集体经济，用于脱贫户、监测对象帮扶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</si>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</sst>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0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tabSelected="1" topLeftCell="A6" workbookViewId="0">
      <selection activeCell="N4" sqref="N4"/>
    </sheetView>
  </sheetViews>
  <sheetFormatPr defaultColWidth="9" defaultRowHeight="15.6"/>
  <cols>
    <col min="1" max="1" width="4" style="4" customWidth="1"/>
    <col min="2" max="2" width="13" style="4" customWidth="1"/>
    <col min="3" max="3" width="9.43333333333333" style="5" customWidth="1"/>
    <col min="4" max="4" width="6.25" style="4" customWidth="1"/>
    <col min="5" max="5" width="11.9" style="4" customWidth="1"/>
    <col min="6" max="6" width="11.125" style="4" customWidth="1"/>
    <col min="7" max="7" width="7.875" style="4" customWidth="1"/>
    <col min="8" max="8" width="9.25" style="4" customWidth="1"/>
    <col min="9" max="9" width="18.4" style="4" customWidth="1"/>
    <col min="10" max="10" width="9.1" style="4" customWidth="1"/>
    <col min="11" max="11" width="9.25" style="4" customWidth="1"/>
    <col min="12" max="14" width="7.875" style="4" customWidth="1"/>
    <col min="15" max="15" width="5.9" style="4" customWidth="1"/>
    <col min="16" max="16" width="7.125" style="4" customWidth="1"/>
    <col min="17" max="17" width="15.375" style="4" customWidth="1"/>
    <col min="18" max="18" width="11.6" style="4" customWidth="1"/>
    <col min="19" max="19" width="14.4" style="4" customWidth="1"/>
    <col min="20" max="258" width="9" style="4"/>
    <col min="259" max="16384" width="9" style="6"/>
  </cols>
  <sheetData>
    <row r="1" ht="63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36" customHeight="1" spans="1:1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0" t="s">
        <v>11</v>
      </c>
      <c r="L2" s="11"/>
      <c r="M2" s="11"/>
      <c r="N2" s="11"/>
      <c r="O2" s="12"/>
      <c r="P2" s="8" t="s">
        <v>12</v>
      </c>
      <c r="Q2" s="8" t="s">
        <v>13</v>
      </c>
      <c r="R2" s="8" t="s">
        <v>14</v>
      </c>
      <c r="S2" s="8" t="s">
        <v>15</v>
      </c>
    </row>
    <row r="3" s="1" customFormat="1" ht="67" customHeight="1" spans="1:19">
      <c r="A3" s="13"/>
      <c r="B3" s="13"/>
      <c r="C3" s="14"/>
      <c r="D3" s="13"/>
      <c r="E3" s="13"/>
      <c r="F3" s="13"/>
      <c r="G3" s="13"/>
      <c r="H3" s="13"/>
      <c r="I3" s="13"/>
      <c r="J3" s="13"/>
      <c r="K3" s="15" t="s">
        <v>16</v>
      </c>
      <c r="L3" s="15" t="s">
        <v>17</v>
      </c>
      <c r="M3" s="15" t="s">
        <v>18</v>
      </c>
      <c r="N3" s="15" t="s">
        <v>19</v>
      </c>
      <c r="O3" s="15" t="s">
        <v>20</v>
      </c>
      <c r="P3" s="13"/>
      <c r="Q3" s="13"/>
      <c r="R3" s="13"/>
      <c r="S3" s="13"/>
    </row>
    <row r="4" s="2" customFormat="1" ht="88" customHeight="1" spans="1:19">
      <c r="A4" s="16">
        <v>1</v>
      </c>
      <c r="B4" s="17" t="s">
        <v>21</v>
      </c>
      <c r="C4" s="18" t="s">
        <v>22</v>
      </c>
      <c r="D4" s="16" t="s">
        <v>23</v>
      </c>
      <c r="E4" s="16" t="s">
        <v>24</v>
      </c>
      <c r="F4" s="16" t="s">
        <v>25</v>
      </c>
      <c r="G4" s="16" t="s">
        <v>26</v>
      </c>
      <c r="H4" s="16" t="s">
        <v>27</v>
      </c>
      <c r="I4" s="16" t="s">
        <v>28</v>
      </c>
      <c r="J4" s="16">
        <f>K4+L4+M4+N4+O4</f>
        <v>6.9</v>
      </c>
      <c r="K4" s="16"/>
      <c r="L4" s="16">
        <v>6.9</v>
      </c>
      <c r="M4" s="16"/>
      <c r="N4" s="16"/>
      <c r="O4" s="16"/>
      <c r="P4" s="17" t="s">
        <v>29</v>
      </c>
      <c r="Q4" s="16" t="s">
        <v>30</v>
      </c>
      <c r="R4" s="16" t="s">
        <v>31</v>
      </c>
      <c r="S4" s="16" t="s">
        <v>32</v>
      </c>
    </row>
    <row r="5" s="2" customFormat="1" ht="126" customHeight="1" spans="1:19">
      <c r="A5" s="16">
        <v>2</v>
      </c>
      <c r="B5" s="17" t="s">
        <v>33</v>
      </c>
      <c r="C5" s="18" t="s">
        <v>34</v>
      </c>
      <c r="D5" s="16" t="s">
        <v>23</v>
      </c>
      <c r="E5" s="16" t="s">
        <v>24</v>
      </c>
      <c r="F5" s="16" t="s">
        <v>25</v>
      </c>
      <c r="G5" s="16" t="s">
        <v>24</v>
      </c>
      <c r="H5" s="16" t="s">
        <v>35</v>
      </c>
      <c r="I5" s="16" t="s">
        <v>36</v>
      </c>
      <c r="J5" s="16">
        <v>100</v>
      </c>
      <c r="K5" s="16"/>
      <c r="L5" s="16">
        <v>100</v>
      </c>
      <c r="M5" s="16"/>
      <c r="N5" s="16"/>
      <c r="O5" s="16"/>
      <c r="P5" s="19" t="s">
        <v>37</v>
      </c>
      <c r="Q5" s="16" t="s">
        <v>38</v>
      </c>
      <c r="R5" s="16" t="s">
        <v>39</v>
      </c>
      <c r="S5" s="16" t="s">
        <v>40</v>
      </c>
    </row>
    <row r="6" s="2" customFormat="1" ht="174" customHeight="1" spans="1:19">
      <c r="A6" s="16">
        <v>3</v>
      </c>
      <c r="B6" s="16" t="s">
        <v>41</v>
      </c>
      <c r="C6" s="18" t="s">
        <v>42</v>
      </c>
      <c r="D6" s="16" t="s">
        <v>23</v>
      </c>
      <c r="E6" s="16" t="s">
        <v>43</v>
      </c>
      <c r="F6" s="16" t="s">
        <v>25</v>
      </c>
      <c r="G6" s="16" t="s">
        <v>44</v>
      </c>
      <c r="H6" s="16" t="s">
        <v>35</v>
      </c>
      <c r="I6" s="16" t="s">
        <v>45</v>
      </c>
      <c r="J6" s="16">
        <v>1834.1</v>
      </c>
      <c r="K6" s="16"/>
      <c r="L6" s="16">
        <v>1834.1</v>
      </c>
      <c r="M6" s="16"/>
      <c r="N6" s="16"/>
      <c r="O6" s="16"/>
      <c r="P6" s="16" t="s">
        <v>46</v>
      </c>
      <c r="Q6" s="16" t="s">
        <v>47</v>
      </c>
      <c r="R6" s="16" t="s">
        <v>48</v>
      </c>
      <c r="S6" s="16" t="s">
        <v>49</v>
      </c>
    </row>
    <row r="7" s="2" customFormat="1" ht="148" customHeight="1" spans="1:19">
      <c r="A7" s="16">
        <v>4</v>
      </c>
      <c r="B7" s="19" t="s">
        <v>50</v>
      </c>
      <c r="C7" s="18" t="s">
        <v>42</v>
      </c>
      <c r="D7" s="16" t="s">
        <v>23</v>
      </c>
      <c r="E7" s="19" t="s">
        <v>51</v>
      </c>
      <c r="F7" s="16" t="s">
        <v>25</v>
      </c>
      <c r="G7" s="16" t="s">
        <v>52</v>
      </c>
      <c r="H7" s="16" t="s">
        <v>53</v>
      </c>
      <c r="I7" s="16" t="s">
        <v>54</v>
      </c>
      <c r="J7" s="16">
        <v>30</v>
      </c>
      <c r="K7" s="16"/>
      <c r="L7" s="16">
        <v>30</v>
      </c>
      <c r="M7" s="16"/>
      <c r="N7" s="16"/>
      <c r="O7" s="16"/>
      <c r="P7" s="16" t="s">
        <v>55</v>
      </c>
      <c r="Q7" s="16" t="s">
        <v>56</v>
      </c>
      <c r="R7" s="16" t="s">
        <v>48</v>
      </c>
      <c r="S7" s="16" t="s">
        <v>57</v>
      </c>
    </row>
    <row r="8" s="2" customFormat="1" ht="148" customHeight="1" spans="1:19">
      <c r="A8" s="16">
        <v>5</v>
      </c>
      <c r="B8" s="19" t="s">
        <v>58</v>
      </c>
      <c r="C8" s="18" t="s">
        <v>42</v>
      </c>
      <c r="D8" s="16" t="s">
        <v>23</v>
      </c>
      <c r="E8" s="19" t="s">
        <v>59</v>
      </c>
      <c r="F8" s="16" t="s">
        <v>25</v>
      </c>
      <c r="G8" s="16" t="s">
        <v>60</v>
      </c>
      <c r="H8" s="16" t="s">
        <v>61</v>
      </c>
      <c r="I8" s="16" t="s">
        <v>62</v>
      </c>
      <c r="J8" s="16">
        <v>30</v>
      </c>
      <c r="K8" s="16"/>
      <c r="L8" s="16">
        <v>30</v>
      </c>
      <c r="M8" s="16"/>
      <c r="N8" s="16"/>
      <c r="O8" s="16"/>
      <c r="P8" s="16" t="s">
        <v>63</v>
      </c>
      <c r="Q8" s="16" t="s">
        <v>64</v>
      </c>
      <c r="R8" s="16" t="s">
        <v>48</v>
      </c>
      <c r="S8" s="16" t="s">
        <v>65</v>
      </c>
    </row>
    <row r="9" s="2" customFormat="1" ht="148" customHeight="1" spans="1:19">
      <c r="A9" s="16">
        <v>6</v>
      </c>
      <c r="B9" s="19" t="s">
        <v>66</v>
      </c>
      <c r="C9" s="18" t="s">
        <v>42</v>
      </c>
      <c r="D9" s="16" t="s">
        <v>23</v>
      </c>
      <c r="E9" s="19" t="s">
        <v>67</v>
      </c>
      <c r="F9" s="16" t="s">
        <v>25</v>
      </c>
      <c r="G9" s="16" t="s">
        <v>68</v>
      </c>
      <c r="H9" s="16" t="s">
        <v>69</v>
      </c>
      <c r="I9" s="16" t="s">
        <v>70</v>
      </c>
      <c r="J9" s="16">
        <v>30</v>
      </c>
      <c r="K9" s="16"/>
      <c r="L9" s="16">
        <v>30</v>
      </c>
      <c r="M9" s="16"/>
      <c r="N9" s="16"/>
      <c r="O9" s="16"/>
      <c r="P9" s="16" t="s">
        <v>71</v>
      </c>
      <c r="Q9" s="16" t="s">
        <v>72</v>
      </c>
      <c r="R9" s="16" t="s">
        <v>48</v>
      </c>
      <c r="S9" s="16" t="s">
        <v>65</v>
      </c>
    </row>
    <row r="10" s="2" customFormat="1" ht="148" customHeight="1" spans="1:19">
      <c r="A10" s="16">
        <v>7</v>
      </c>
      <c r="B10" s="19" t="s">
        <v>73</v>
      </c>
      <c r="C10" s="18" t="s">
        <v>42</v>
      </c>
      <c r="D10" s="16" t="s">
        <v>23</v>
      </c>
      <c r="E10" s="19" t="s">
        <v>74</v>
      </c>
      <c r="F10" s="16" t="s">
        <v>25</v>
      </c>
      <c r="G10" s="16" t="s">
        <v>75</v>
      </c>
      <c r="H10" s="16" t="s">
        <v>76</v>
      </c>
      <c r="I10" s="16" t="s">
        <v>70</v>
      </c>
      <c r="J10" s="16">
        <v>30</v>
      </c>
      <c r="K10" s="16"/>
      <c r="L10" s="16">
        <v>30</v>
      </c>
      <c r="M10" s="16"/>
      <c r="N10" s="16"/>
      <c r="O10" s="16"/>
      <c r="P10" s="16" t="s">
        <v>71</v>
      </c>
      <c r="Q10" s="16" t="s">
        <v>77</v>
      </c>
      <c r="R10" s="16" t="s">
        <v>48</v>
      </c>
      <c r="S10" s="16" t="s">
        <v>65</v>
      </c>
    </row>
    <row r="11" s="2" customFormat="1" ht="148" customHeight="1" spans="1:19">
      <c r="A11" s="16">
        <v>8</v>
      </c>
      <c r="B11" s="19" t="s">
        <v>78</v>
      </c>
      <c r="C11" s="18" t="s">
        <v>42</v>
      </c>
      <c r="D11" s="16" t="s">
        <v>23</v>
      </c>
      <c r="E11" s="19" t="s">
        <v>79</v>
      </c>
      <c r="F11" s="16" t="s">
        <v>25</v>
      </c>
      <c r="G11" s="16" t="s">
        <v>80</v>
      </c>
      <c r="H11" s="16" t="s">
        <v>81</v>
      </c>
      <c r="I11" s="16" t="s">
        <v>82</v>
      </c>
      <c r="J11" s="16">
        <v>30</v>
      </c>
      <c r="K11" s="16"/>
      <c r="L11" s="16">
        <v>30</v>
      </c>
      <c r="M11" s="16"/>
      <c r="N11" s="16"/>
      <c r="O11" s="16"/>
      <c r="P11" s="16" t="s">
        <v>83</v>
      </c>
      <c r="Q11" s="16" t="s">
        <v>84</v>
      </c>
      <c r="R11" s="16" t="s">
        <v>48</v>
      </c>
      <c r="S11" s="16" t="s">
        <v>85</v>
      </c>
    </row>
    <row r="12" s="2" customFormat="1" ht="94" customHeight="1" spans="1:19">
      <c r="A12" s="16">
        <v>9</v>
      </c>
      <c r="B12" s="17" t="s">
        <v>86</v>
      </c>
      <c r="C12" s="18" t="s">
        <v>87</v>
      </c>
      <c r="D12" s="16" t="s">
        <v>23</v>
      </c>
      <c r="E12" s="17" t="s">
        <v>88</v>
      </c>
      <c r="F12" s="16" t="s">
        <v>25</v>
      </c>
      <c r="G12" s="16" t="s">
        <v>89</v>
      </c>
      <c r="H12" s="16" t="s">
        <v>90</v>
      </c>
      <c r="I12" s="19" t="s">
        <v>91</v>
      </c>
      <c r="J12" s="16">
        <f>K12+L12+M12+N12+O12</f>
        <v>240</v>
      </c>
      <c r="K12" s="16"/>
      <c r="L12" s="16">
        <v>240</v>
      </c>
      <c r="M12" s="16"/>
      <c r="N12" s="16"/>
      <c r="O12" s="16"/>
      <c r="P12" s="16" t="s">
        <v>92</v>
      </c>
      <c r="Q12" s="16" t="s">
        <v>93</v>
      </c>
      <c r="R12" s="16" t="s">
        <v>94</v>
      </c>
      <c r="S12" s="16" t="s">
        <v>95</v>
      </c>
    </row>
    <row r="13" s="2" customFormat="1" ht="111" customHeight="1" spans="1:19">
      <c r="A13" s="16">
        <v>10</v>
      </c>
      <c r="B13" s="17" t="s">
        <v>96</v>
      </c>
      <c r="C13" s="18" t="s">
        <v>42</v>
      </c>
      <c r="D13" s="16" t="s">
        <v>23</v>
      </c>
      <c r="E13" s="17" t="s">
        <v>97</v>
      </c>
      <c r="F13" s="16" t="s">
        <v>25</v>
      </c>
      <c r="G13" s="16" t="s">
        <v>75</v>
      </c>
      <c r="H13" s="16" t="s">
        <v>76</v>
      </c>
      <c r="I13" s="19" t="s">
        <v>98</v>
      </c>
      <c r="J13" s="16">
        <v>20</v>
      </c>
      <c r="K13" s="16"/>
      <c r="L13" s="16">
        <v>20</v>
      </c>
      <c r="M13" s="16"/>
      <c r="N13" s="16"/>
      <c r="O13" s="16"/>
      <c r="P13" s="16" t="s">
        <v>99</v>
      </c>
      <c r="Q13" s="16" t="s">
        <v>100</v>
      </c>
      <c r="R13" s="16" t="s">
        <v>48</v>
      </c>
      <c r="S13" s="16" t="s">
        <v>101</v>
      </c>
    </row>
    <row r="14" s="3" customFormat="1" ht="52" customHeight="1" spans="1:19">
      <c r="A14" s="20" t="s">
        <v>102</v>
      </c>
      <c r="B14" s="20"/>
      <c r="C14" s="21"/>
      <c r="D14" s="20"/>
      <c r="E14" s="20"/>
      <c r="F14" s="20"/>
      <c r="G14" s="20"/>
      <c r="H14" s="20"/>
      <c r="I14" s="20" t="s">
        <v>102</v>
      </c>
      <c r="J14" s="20">
        <f>SUM(J4:J13)</f>
        <v>2351</v>
      </c>
      <c r="K14" s="20">
        <f>SUM(K4:K13)</f>
        <v>0</v>
      </c>
      <c r="L14" s="20">
        <f>SUM(L4:L13)</f>
        <v>2351</v>
      </c>
      <c r="M14" s="20"/>
      <c r="N14" s="20"/>
      <c r="O14" s="20"/>
      <c r="P14" s="20"/>
      <c r="Q14" s="20"/>
      <c r="R14" s="20"/>
      <c r="S14" s="20"/>
    </row>
  </sheetData>
  <mergeCells count="16">
    <mergeCell ref="A1:S1"/>
    <mergeCell ref="K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  <mergeCell ref="R2:R3"/>
    <mergeCell ref="S2:S3"/>
  </mergeCells>
  <printOptions horizontalCentered="1"/>
  <pageMargins left="0.236111111111111" right="0.156944444444444" top="0.196527777777778" bottom="0.314583333333333" header="0.984027777777778" footer="0.236111111111111"/>
  <pageSetup paperSize="9" scale="72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 (2351万元)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-鱼忆七秒°</cp:lastModifiedBy>
  <cp:revision>1</cp:revision>
  <dcterms:created xsi:type="dcterms:W3CDTF">2016-12-14T06:37:00Z</dcterms:created>
  <cp:lastPrinted>2017-10-31T03:13:00Z</cp:lastPrinted>
  <dcterms:modified xsi:type="dcterms:W3CDTF">2026-02-03T08:22:05Z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32224C9E68364B96AF1127DD862B5EC2_13</vt:lpwstr>
  </property>
  <property fmtid="{D5CDD505-2E9C-101B-9397-08002B2CF9AE}" pid="4" name="CalculationRule">
    <vt:i4>0</vt:i4>
  </property>
</Properties>
</file>