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进口母牛" sheetId="4" r:id="rId1"/>
  </sheets>
  <calcPr calcId="144525"/>
</workbook>
</file>

<file path=xl/sharedStrings.xml><?xml version="1.0" encoding="utf-8"?>
<sst xmlns="http://schemas.openxmlformats.org/spreadsheetml/2006/main" count="22" uniqueCount="20">
  <si>
    <t>临河区2022年进口良种母牛补贴项目明细表</t>
  </si>
  <si>
    <t>序号</t>
  </si>
  <si>
    <t>项目单位名称</t>
  </si>
  <si>
    <t>养殖场地址</t>
  </si>
  <si>
    <t>进口奶牛头数（头）</t>
  </si>
  <si>
    <t>应获得补助资金（万元）</t>
  </si>
  <si>
    <t>自治区资金</t>
  </si>
  <si>
    <t>市级资金</t>
  </si>
  <si>
    <t>合计
（万元）</t>
  </si>
  <si>
    <t>补贴标准
（元/头）</t>
  </si>
  <si>
    <t>补贴金额
（万元）</t>
  </si>
  <si>
    <t>巴彦淖尔市淼鑫源农牧业有限责任公司</t>
  </si>
  <si>
    <t>新华镇民益村四组</t>
  </si>
  <si>
    <t>巴彦淖尔市维创牧场养殖有限公司</t>
  </si>
  <si>
    <t>新华镇红旗村三组</t>
  </si>
  <si>
    <t>巴彦淖尔市科牧农牧业有限公司</t>
  </si>
  <si>
    <t>干召庙镇立新村七组</t>
  </si>
  <si>
    <t>内蒙古子诚农牧科技有限公司</t>
  </si>
  <si>
    <t>乌兰图克镇红旗村一九组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</si>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</sst>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Helv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肉羊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E1" sqref="E$1:E$1048576"/>
    </sheetView>
  </sheetViews>
  <sheetFormatPr defaultColWidth="9" defaultRowHeight="13.5"/>
  <cols>
    <col min="1" max="1" width="6.63333333333333" style="1" customWidth="1"/>
    <col min="2" max="2" width="25.25" style="1" customWidth="1"/>
    <col min="3" max="3" width="7.25" style="1" customWidth="1"/>
    <col min="4" max="4" width="13.5" style="1" customWidth="1"/>
    <col min="5" max="5" width="8" style="1" customWidth="1"/>
    <col min="6" max="10" width="11.25" style="1" customWidth="1"/>
    <col min="11" max="16367" width="9" style="1"/>
  </cols>
  <sheetData>
    <row r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3" t="s">
        <v>2</v>
      </c>
      <c r="C2" s="4" t="s">
        <v>3</v>
      </c>
      <c r="D2" s="5"/>
      <c r="E2" s="3" t="s">
        <v>4</v>
      </c>
      <c r="F2" s="6" t="s">
        <v>5</v>
      </c>
      <c r="G2" s="6"/>
      <c r="H2" s="6"/>
      <c r="I2" s="6"/>
      <c r="J2" s="6"/>
    </row>
    <row r="3" ht="27" customHeight="1" spans="1:10">
      <c r="A3" s="7"/>
      <c r="B3" s="7"/>
      <c r="C3" s="8"/>
      <c r="D3" s="9"/>
      <c r="E3" s="7"/>
      <c r="F3" s="6" t="s">
        <v>6</v>
      </c>
      <c r="G3" s="6"/>
      <c r="H3" s="6" t="s">
        <v>7</v>
      </c>
      <c r="I3" s="6"/>
      <c r="J3" s="6" t="s">
        <v>8</v>
      </c>
    </row>
    <row r="4" customFormat="1" ht="38" customHeight="1" spans="1:10">
      <c r="A4" s="10"/>
      <c r="B4" s="10"/>
      <c r="C4" s="11"/>
      <c r="D4" s="12"/>
      <c r="E4" s="10"/>
      <c r="F4" s="6" t="s">
        <v>9</v>
      </c>
      <c r="G4" s="6" t="s">
        <v>10</v>
      </c>
      <c r="H4" s="6" t="s">
        <v>9</v>
      </c>
      <c r="I4" s="6" t="s">
        <v>10</v>
      </c>
      <c r="J4" s="6"/>
    </row>
    <row r="5" s="1" customFormat="1" ht="47" customHeight="1" spans="1:10">
      <c r="A5" s="13">
        <v>1</v>
      </c>
      <c r="B5" s="14" t="s">
        <v>11</v>
      </c>
      <c r="C5" s="14" t="s">
        <v>12</v>
      </c>
      <c r="D5" s="14"/>
      <c r="E5" s="15">
        <v>15</v>
      </c>
      <c r="F5" s="15">
        <v>3000</v>
      </c>
      <c r="G5" s="15">
        <f>E5*3000/10000</f>
        <v>4.5</v>
      </c>
      <c r="H5" s="15">
        <v>2000</v>
      </c>
      <c r="I5" s="15">
        <f>E5*2000/10000</f>
        <v>3</v>
      </c>
      <c r="J5" s="15">
        <f>G5+I5</f>
        <v>7.5</v>
      </c>
    </row>
    <row r="6" s="1" customFormat="1" ht="47" customHeight="1" spans="1:10">
      <c r="A6" s="13">
        <v>2</v>
      </c>
      <c r="B6" s="14" t="s">
        <v>13</v>
      </c>
      <c r="C6" s="14" t="s">
        <v>14</v>
      </c>
      <c r="D6" s="14"/>
      <c r="E6" s="15">
        <v>300</v>
      </c>
      <c r="F6" s="15">
        <v>3000</v>
      </c>
      <c r="G6" s="15">
        <f>E6*3000/10000</f>
        <v>90</v>
      </c>
      <c r="H6" s="15">
        <v>2000</v>
      </c>
      <c r="I6" s="15">
        <f>E6*2000/10000</f>
        <v>60</v>
      </c>
      <c r="J6" s="15">
        <f>G6+I6</f>
        <v>150</v>
      </c>
    </row>
    <row r="7" s="1" customFormat="1" ht="47" customHeight="1" spans="1:10">
      <c r="A7" s="13">
        <v>3</v>
      </c>
      <c r="B7" s="15" t="s">
        <v>15</v>
      </c>
      <c r="C7" s="14" t="s">
        <v>16</v>
      </c>
      <c r="D7" s="14"/>
      <c r="E7" s="15">
        <v>229</v>
      </c>
      <c r="F7" s="15">
        <v>3000</v>
      </c>
      <c r="G7" s="15">
        <f>E7*3000/10000</f>
        <v>68.7</v>
      </c>
      <c r="H7" s="15">
        <v>2000</v>
      </c>
      <c r="I7" s="15">
        <f>E7*2000/10000</f>
        <v>45.8</v>
      </c>
      <c r="J7" s="15">
        <f>G7+I7</f>
        <v>114.5</v>
      </c>
    </row>
    <row r="8" s="1" customFormat="1" ht="47" customHeight="1" spans="1:10">
      <c r="A8" s="13">
        <v>4</v>
      </c>
      <c r="B8" s="14" t="s">
        <v>17</v>
      </c>
      <c r="C8" s="16" t="s">
        <v>18</v>
      </c>
      <c r="D8" s="17"/>
      <c r="E8" s="15">
        <v>2011</v>
      </c>
      <c r="F8" s="15">
        <v>3000</v>
      </c>
      <c r="G8" s="15">
        <f>E8*3000/10000</f>
        <v>603.3</v>
      </c>
      <c r="H8" s="15">
        <v>2000</v>
      </c>
      <c r="I8" s="15">
        <f>E8*2000/10000</f>
        <v>402.2</v>
      </c>
      <c r="J8" s="15">
        <f>G8+I8</f>
        <v>1005.5</v>
      </c>
    </row>
    <row r="9" ht="47" customHeight="1" spans="1:10">
      <c r="A9" s="13"/>
      <c r="B9" s="14" t="s">
        <v>19</v>
      </c>
      <c r="C9" s="16"/>
      <c r="D9" s="17"/>
      <c r="E9" s="15">
        <f t="shared" ref="E9:J9" si="0">SUM(E5:E8)</f>
        <v>2555</v>
      </c>
      <c r="F9" s="15">
        <f t="shared" si="0"/>
        <v>12000</v>
      </c>
      <c r="G9" s="15">
        <f t="shared" si="0"/>
        <v>766.5</v>
      </c>
      <c r="H9" s="15">
        <f t="shared" si="0"/>
        <v>8000</v>
      </c>
      <c r="I9" s="15">
        <f t="shared" si="0"/>
        <v>511</v>
      </c>
      <c r="J9" s="15">
        <f t="shared" si="0"/>
        <v>1277.5</v>
      </c>
    </row>
    <row r="10" ht="47" customHeight="1" spans="2:10"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5">
    <mergeCell ref="A1:J1"/>
    <mergeCell ref="F2:J2"/>
    <mergeCell ref="F3:G3"/>
    <mergeCell ref="H3:I3"/>
    <mergeCell ref="C5:D5"/>
    <mergeCell ref="C6:D6"/>
    <mergeCell ref="C7:D7"/>
    <mergeCell ref="C8:D8"/>
    <mergeCell ref="C9:D9"/>
    <mergeCell ref="B10:J10"/>
    <mergeCell ref="A2:A4"/>
    <mergeCell ref="B2:B4"/>
    <mergeCell ref="E2:E4"/>
    <mergeCell ref="J3:J4"/>
    <mergeCell ref="C2:D4"/>
  </mergeCells>
  <pageMargins left="0.826388888888889" right="0.0784722222222222" top="0.865972222222222" bottom="0.0388888888888889" header="0.0784722222222222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进口母牛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云377586</cp:lastModifiedBy>
  <dcterms:created xsi:type="dcterms:W3CDTF">2021-02-04T07:54:00Z</dcterms:created>
  <dcterms:modified xsi:type="dcterms:W3CDTF">2023-04-24T08:46:41Z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117883F355B34E70BB81718ED47EC525</vt:lpwstr>
  </property>
</Properties>
</file>